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705" activeTab="0"/>
  </bookViews>
  <sheets>
    <sheet name="二技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<sst xmlns="http://schemas.openxmlformats.org/spreadsheetml/2006/main" count="81" uniqueCount="67">
  <si>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上學期</t>
  </si>
  <si>
    <t>下學期</t>
  </si>
  <si>
    <t>學分</t>
  </si>
  <si>
    <t>時數</t>
  </si>
  <si>
    <t>小計</t>
  </si>
  <si>
    <t>共同必修科目</t>
  </si>
  <si>
    <t>通識</t>
  </si>
  <si>
    <t>休閒教育與輔導</t>
  </si>
  <si>
    <t>觀光資源規劃</t>
  </si>
  <si>
    <t>專業選修科目</t>
  </si>
  <si>
    <t>旅館管理</t>
  </si>
  <si>
    <t>觀光行政與法規</t>
  </si>
  <si>
    <t>休閒設施維護管理</t>
  </si>
  <si>
    <t>選修至少</t>
  </si>
  <si>
    <t>合計</t>
  </si>
  <si>
    <t>小計</t>
  </si>
  <si>
    <t>職場倫理</t>
  </si>
  <si>
    <t>團體運動指導實務</t>
  </si>
  <si>
    <t>導遊領隊實務(一)(二)</t>
  </si>
  <si>
    <t>休閒社會學</t>
  </si>
  <si>
    <t>必修合計</t>
  </si>
  <si>
    <t>自行車領隊實務</t>
  </si>
  <si>
    <t>運動俱樂部經營管理</t>
  </si>
  <si>
    <t>運動用品創業實務</t>
  </si>
  <si>
    <t>體重控制與塑身</t>
  </si>
  <si>
    <t>休閒遊憩管理學程</t>
  </si>
  <si>
    <t>休閒農場經營管理</t>
  </si>
  <si>
    <t>主題遊樂園經營管理</t>
  </si>
  <si>
    <t>溫泉遊憩與服務管理</t>
  </si>
  <si>
    <t>生態旅遊</t>
  </si>
  <si>
    <t>體驗教育</t>
  </si>
  <si>
    <t>海洋遊憩活動管理</t>
  </si>
  <si>
    <t>運動與冒險觀光</t>
  </si>
  <si>
    <t>節慶活動規劃與管理</t>
  </si>
  <si>
    <t>觀光旅遊地區規劃實務</t>
  </si>
  <si>
    <t>科  目</t>
  </si>
  <si>
    <t>專業基礎</t>
  </si>
  <si>
    <t>校訂課程</t>
  </si>
  <si>
    <t>建國科技大學  進修院校   106學年度入學  二年制  運動健康與休閒系開課表</t>
  </si>
  <si>
    <t>一年級</t>
  </si>
  <si>
    <t>二年級</t>
  </si>
  <si>
    <t>科   目</t>
  </si>
  <si>
    <t>實用英文(一)(二)</t>
  </si>
  <si>
    <t>通識課程(一)(二)</t>
  </si>
  <si>
    <t>應用文</t>
  </si>
  <si>
    <t>專業必修</t>
  </si>
  <si>
    <t>運動健康管理學程</t>
  </si>
  <si>
    <t>羽球指導實務(一)(二)</t>
  </si>
  <si>
    <t>旅遊健康危機處理</t>
  </si>
  <si>
    <t>銀髮族休閒與保健</t>
  </si>
  <si>
    <t>旅遊餐飲與健康</t>
  </si>
  <si>
    <t>健康促進</t>
  </si>
  <si>
    <t>運動賽會管理</t>
  </si>
  <si>
    <t>個人運動指導實務</t>
  </si>
  <si>
    <t>輕艇指導實務</t>
  </si>
  <si>
    <t>渡假村經營管理實務</t>
  </si>
  <si>
    <t>民宿經營管理實務</t>
  </si>
  <si>
    <t>文化創意產業實務</t>
  </si>
  <si>
    <t>門市營運管理實務</t>
  </si>
  <si>
    <t>選修至少</t>
  </si>
  <si>
    <t>以上至少合計</t>
  </si>
  <si>
    <t xml:space="preserve"> 合計</t>
  </si>
  <si>
    <t>備            註</t>
  </si>
  <si>
    <r>
      <t>1.最低畢業總學分72學分，必修26學分，選修至少46學分</t>
    </r>
    <r>
      <rPr>
        <sz val="10"/>
        <color indexed="10"/>
        <rFont val="新細明體"/>
        <family val="1"/>
      </rPr>
      <t>；外系選修課程至多承認六學分</t>
    </r>
    <r>
      <rPr>
        <sz val="10"/>
        <color indexed="8"/>
        <rFont val="新細明體"/>
        <family val="1"/>
      </rPr>
      <t>。</t>
    </r>
  </si>
  <si>
    <t>2.每學期至少修習6學分，並不得超過28學分。</t>
  </si>
  <si>
    <t>3.本表經過105.10.17運休系課程與教學會議修訂通過。105.10.18生活科技學院課程與教學委員會議通過。105.10.27校課程與教學委員會議通過。</t>
  </si>
  <si>
    <t>106914A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</si>
</sst>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sz val="6"/>
      <color indexed="8"/>
      <name val="新細明體"/>
      <family val="1"/>
    </font>
    <font>
      <sz val="8"/>
      <name val="Times New Roman"/>
      <family val="1"/>
    </font>
    <font>
      <sz val="7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2.5"/>
      <color indexed="8"/>
      <name val="新細明體"/>
      <family val="1"/>
    </font>
    <font>
      <sz val="8"/>
      <name val="細明體"/>
      <family val="3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35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Q5" sqref="Q5"/>
    </sheetView>
  </sheetViews>
  <sheetFormatPr defaultColWidth="9.00390625" defaultRowHeight="16.5"/>
  <cols>
    <col min="1" max="2" width="2.625" style="7" customWidth="1"/>
    <col min="3" max="3" width="18.75390625" style="8" customWidth="1"/>
    <col min="4" max="7" width="4.75390625" style="9" customWidth="1"/>
    <col min="8" max="8" width="18.75390625" style="8" customWidth="1"/>
    <col min="9" max="12" width="4.75390625" style="9" customWidth="1"/>
    <col min="13" max="14" width="5.75390625" style="9" customWidth="1"/>
    <col min="15" max="16384" width="9.00390625" style="8" customWidth="1"/>
  </cols>
  <sheetData>
    <row r="1" ht="12.75" customHeight="1">
      <c r="H1" s="10"/>
    </row>
    <row r="2" spans="1:14" ht="36" customHeight="1" thickBot="1">
      <c r="A2" s="111" t="s">
        <v>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 t="s">
        <v>66</v>
      </c>
      <c r="N2" s="113"/>
    </row>
    <row r="3" spans="1:14" ht="18" customHeight="1">
      <c r="A3" s="114" t="s">
        <v>39</v>
      </c>
      <c r="B3" s="115"/>
      <c r="C3" s="115"/>
      <c r="D3" s="115"/>
      <c r="E3" s="115"/>
      <c r="F3" s="115"/>
      <c r="G3" s="115"/>
      <c r="H3" s="116" t="s">
        <v>40</v>
      </c>
      <c r="I3" s="117"/>
      <c r="J3" s="117"/>
      <c r="K3" s="117"/>
      <c r="L3" s="118"/>
      <c r="M3" s="119" t="s">
        <v>14</v>
      </c>
      <c r="N3" s="120"/>
    </row>
    <row r="4" spans="1:14" ht="15" customHeight="1">
      <c r="A4" s="123" t="s">
        <v>41</v>
      </c>
      <c r="B4" s="124"/>
      <c r="C4" s="124"/>
      <c r="D4" s="127" t="s">
        <v>0</v>
      </c>
      <c r="E4" s="127"/>
      <c r="F4" s="127" t="s">
        <v>1</v>
      </c>
      <c r="G4" s="127"/>
      <c r="H4" s="126" t="s">
        <v>35</v>
      </c>
      <c r="I4" s="98" t="s">
        <v>0</v>
      </c>
      <c r="J4" s="99"/>
      <c r="K4" s="98" t="s">
        <v>1</v>
      </c>
      <c r="L4" s="99"/>
      <c r="M4" s="121"/>
      <c r="N4" s="122"/>
    </row>
    <row r="5" spans="1:14" ht="15.75" customHeight="1" thickBot="1">
      <c r="A5" s="125"/>
      <c r="B5" s="126"/>
      <c r="C5" s="126"/>
      <c r="D5" s="13" t="s">
        <v>2</v>
      </c>
      <c r="E5" s="13" t="s">
        <v>3</v>
      </c>
      <c r="F5" s="13" t="s">
        <v>2</v>
      </c>
      <c r="G5" s="13" t="s">
        <v>3</v>
      </c>
      <c r="H5" s="128"/>
      <c r="I5" s="13" t="s">
        <v>2</v>
      </c>
      <c r="J5" s="14" t="s">
        <v>3</v>
      </c>
      <c r="K5" s="14" t="s">
        <v>2</v>
      </c>
      <c r="L5" s="14" t="s">
        <v>3</v>
      </c>
      <c r="M5" s="14" t="s">
        <v>2</v>
      </c>
      <c r="N5" s="14" t="s">
        <v>3</v>
      </c>
    </row>
    <row r="6" spans="1:14" s="7" customFormat="1" ht="13.5" customHeight="1" thickTop="1">
      <c r="A6" s="100" t="s">
        <v>5</v>
      </c>
      <c r="B6" s="103" t="s">
        <v>6</v>
      </c>
      <c r="C6" s="15" t="s">
        <v>42</v>
      </c>
      <c r="D6" s="16">
        <v>2</v>
      </c>
      <c r="E6" s="16">
        <v>2</v>
      </c>
      <c r="F6" s="16">
        <v>2</v>
      </c>
      <c r="G6" s="16">
        <v>2</v>
      </c>
      <c r="H6" s="15" t="s">
        <v>43</v>
      </c>
      <c r="I6" s="16">
        <v>2</v>
      </c>
      <c r="J6" s="16">
        <v>2</v>
      </c>
      <c r="K6" s="16">
        <v>2</v>
      </c>
      <c r="L6" s="16">
        <v>2</v>
      </c>
      <c r="M6" s="11"/>
      <c r="N6" s="11"/>
    </row>
    <row r="7" spans="1:14" s="7" customFormat="1" ht="13.5" customHeight="1">
      <c r="A7" s="101"/>
      <c r="B7" s="103"/>
      <c r="C7" s="17"/>
      <c r="D7" s="18"/>
      <c r="E7" s="18"/>
      <c r="F7" s="18"/>
      <c r="G7" s="18"/>
      <c r="H7" s="17" t="s">
        <v>44</v>
      </c>
      <c r="I7" s="18"/>
      <c r="J7" s="16"/>
      <c r="K7" s="16">
        <v>2</v>
      </c>
      <c r="L7" s="16">
        <v>2</v>
      </c>
      <c r="M7" s="11"/>
      <c r="N7" s="11"/>
    </row>
    <row r="8" spans="1:14" s="7" customFormat="1" ht="13.5" customHeight="1">
      <c r="A8" s="101"/>
      <c r="B8" s="104"/>
      <c r="C8" s="19"/>
      <c r="D8" s="18"/>
      <c r="E8" s="18"/>
      <c r="F8" s="18"/>
      <c r="G8" s="18"/>
      <c r="H8" s="20"/>
      <c r="I8" s="18"/>
      <c r="J8" s="16"/>
      <c r="K8" s="16"/>
      <c r="L8" s="16"/>
      <c r="M8" s="11"/>
      <c r="N8" s="11"/>
    </row>
    <row r="9" spans="1:14" s="7" customFormat="1" ht="13.5" customHeight="1" thickBot="1">
      <c r="A9" s="101"/>
      <c r="B9" s="104"/>
      <c r="C9" s="21" t="s">
        <v>15</v>
      </c>
      <c r="D9" s="22">
        <f>SUM(D6:D8)</f>
        <v>2</v>
      </c>
      <c r="E9" s="22">
        <f>SUM(E6:E8)</f>
        <v>2</v>
      </c>
      <c r="F9" s="22">
        <f>SUM(F6:F8)</f>
        <v>2</v>
      </c>
      <c r="G9" s="22">
        <f>SUM(G6:G8)</f>
        <v>2</v>
      </c>
      <c r="H9" s="21" t="s">
        <v>15</v>
      </c>
      <c r="I9" s="22">
        <v>2</v>
      </c>
      <c r="J9" s="22">
        <f>SUM(J6:J8)</f>
        <v>2</v>
      </c>
      <c r="K9" s="22">
        <f>SUM(K6:K8)</f>
        <v>4</v>
      </c>
      <c r="L9" s="22">
        <f>SUM(L6:L8)</f>
        <v>4</v>
      </c>
      <c r="M9" s="23">
        <f>SUM(D9,F9,I9,N10,K9)</f>
        <v>10</v>
      </c>
      <c r="N9" s="23">
        <f>SUM(E9,G9,J9,L9,N8)</f>
        <v>10</v>
      </c>
    </row>
    <row r="10" spans="1:14" s="7" customFormat="1" ht="13.5" customHeight="1" thickTop="1">
      <c r="A10" s="101"/>
      <c r="B10" s="103" t="s">
        <v>36</v>
      </c>
      <c r="C10" s="24"/>
      <c r="D10" s="25"/>
      <c r="E10" s="25"/>
      <c r="F10" s="25"/>
      <c r="G10" s="25"/>
      <c r="H10" s="26" t="s">
        <v>16</v>
      </c>
      <c r="I10" s="25">
        <v>2</v>
      </c>
      <c r="J10" s="25">
        <v>2</v>
      </c>
      <c r="K10" s="25"/>
      <c r="L10" s="25"/>
      <c r="M10" s="27"/>
      <c r="N10" s="27"/>
    </row>
    <row r="11" spans="1:14" s="7" customFormat="1" ht="13.5" customHeight="1">
      <c r="A11" s="101"/>
      <c r="B11" s="104"/>
      <c r="C11" s="28"/>
      <c r="D11" s="29"/>
      <c r="E11" s="29"/>
      <c r="F11" s="29"/>
      <c r="G11" s="29"/>
      <c r="H11" s="30"/>
      <c r="I11" s="29"/>
      <c r="J11" s="16"/>
      <c r="K11" s="16"/>
      <c r="L11" s="16"/>
      <c r="M11" s="11"/>
      <c r="N11" s="11"/>
    </row>
    <row r="12" spans="1:14" s="7" customFormat="1" ht="13.5" customHeight="1">
      <c r="A12" s="101"/>
      <c r="B12" s="104"/>
      <c r="C12" s="19"/>
      <c r="D12" s="18"/>
      <c r="E12" s="18"/>
      <c r="F12" s="18"/>
      <c r="G12" s="18"/>
      <c r="H12" s="19"/>
      <c r="I12" s="18"/>
      <c r="J12" s="16"/>
      <c r="K12" s="16"/>
      <c r="L12" s="16"/>
      <c r="M12" s="11"/>
      <c r="N12" s="11"/>
    </row>
    <row r="13" spans="1:14" s="7" customFormat="1" ht="13.5" customHeight="1" thickBot="1">
      <c r="A13" s="102"/>
      <c r="B13" s="104"/>
      <c r="C13" s="21" t="s">
        <v>15</v>
      </c>
      <c r="D13" s="22">
        <f>SUM(D10:D12)</f>
        <v>0</v>
      </c>
      <c r="E13" s="22">
        <f>SUM(E10:E12)</f>
        <v>0</v>
      </c>
      <c r="F13" s="22">
        <f>SUM(F10:F12)</f>
        <v>0</v>
      </c>
      <c r="G13" s="22">
        <f>SUM(G10:G12)</f>
        <v>0</v>
      </c>
      <c r="H13" s="21" t="s">
        <v>15</v>
      </c>
      <c r="I13" s="22">
        <f>SUM(I10:I12)</f>
        <v>2</v>
      </c>
      <c r="J13" s="22">
        <f>SUM(J10:J12)</f>
        <v>2</v>
      </c>
      <c r="K13" s="22">
        <f>SUM(K10:K12)</f>
        <v>0</v>
      </c>
      <c r="L13" s="22">
        <f>SUM(L10:L12)</f>
        <v>0</v>
      </c>
      <c r="M13" s="23">
        <f>SUM(D13,F13,,I13,K13,N14)</f>
        <v>2</v>
      </c>
      <c r="N13" s="23">
        <f>SUM(E13,G13,J13,L13,N12)</f>
        <v>2</v>
      </c>
    </row>
    <row r="14" spans="1:14" s="7" customFormat="1" ht="13.5" customHeight="1" thickTop="1">
      <c r="A14" s="105" t="s">
        <v>45</v>
      </c>
      <c r="B14" s="81"/>
      <c r="C14" s="31" t="s">
        <v>18</v>
      </c>
      <c r="D14" s="4">
        <v>2</v>
      </c>
      <c r="E14" s="4">
        <v>2</v>
      </c>
      <c r="F14" s="4">
        <v>2</v>
      </c>
      <c r="G14" s="4">
        <v>2</v>
      </c>
      <c r="H14" s="31" t="s">
        <v>33</v>
      </c>
      <c r="I14" s="4">
        <v>2</v>
      </c>
      <c r="J14" s="4">
        <v>2</v>
      </c>
      <c r="K14" s="4"/>
      <c r="L14" s="4"/>
      <c r="M14" s="32"/>
      <c r="N14" s="12"/>
    </row>
    <row r="15" spans="1:14" s="7" customFormat="1" ht="13.5" customHeight="1">
      <c r="A15" s="106"/>
      <c r="B15" s="82"/>
      <c r="C15" s="33" t="s">
        <v>7</v>
      </c>
      <c r="D15" s="2">
        <v>2</v>
      </c>
      <c r="E15" s="2">
        <v>2</v>
      </c>
      <c r="F15" s="2"/>
      <c r="G15" s="2"/>
      <c r="H15" s="31" t="s">
        <v>28</v>
      </c>
      <c r="I15" s="2">
        <v>2</v>
      </c>
      <c r="J15" s="2">
        <v>2</v>
      </c>
      <c r="K15" s="2"/>
      <c r="L15" s="2"/>
      <c r="M15" s="32"/>
      <c r="N15" s="12"/>
    </row>
    <row r="16" spans="1:14" s="7" customFormat="1" ht="13.5" customHeight="1">
      <c r="A16" s="106"/>
      <c r="B16" s="82"/>
      <c r="C16" s="31" t="s">
        <v>17</v>
      </c>
      <c r="D16" s="2">
        <v>2</v>
      </c>
      <c r="E16" s="2">
        <v>2</v>
      </c>
      <c r="F16" s="2"/>
      <c r="G16" s="2"/>
      <c r="H16" s="34"/>
      <c r="I16" s="2"/>
      <c r="J16" s="2"/>
      <c r="K16" s="2"/>
      <c r="L16" s="2"/>
      <c r="M16" s="32"/>
      <c r="N16" s="12"/>
    </row>
    <row r="17" spans="1:14" s="7" customFormat="1" ht="13.5" customHeight="1">
      <c r="A17" s="106"/>
      <c r="B17" s="82"/>
      <c r="C17" s="35" t="s">
        <v>8</v>
      </c>
      <c r="D17" s="1"/>
      <c r="E17" s="1"/>
      <c r="F17" s="2">
        <v>2</v>
      </c>
      <c r="G17" s="2">
        <v>2</v>
      </c>
      <c r="H17" s="31"/>
      <c r="I17" s="2"/>
      <c r="J17" s="2"/>
      <c r="K17" s="2"/>
      <c r="L17" s="2"/>
      <c r="M17" s="32"/>
      <c r="N17" s="12"/>
    </row>
    <row r="18" spans="1:14" s="7" customFormat="1" ht="13.5" customHeight="1">
      <c r="A18" s="106"/>
      <c r="B18" s="82"/>
      <c r="C18" s="31"/>
      <c r="D18" s="4"/>
      <c r="E18" s="4"/>
      <c r="F18" s="4"/>
      <c r="G18" s="4"/>
      <c r="H18" s="31"/>
      <c r="I18" s="2"/>
      <c r="J18" s="2"/>
      <c r="K18" s="2"/>
      <c r="L18" s="2"/>
      <c r="M18" s="32"/>
      <c r="N18" s="12"/>
    </row>
    <row r="19" spans="1:14" s="7" customFormat="1" ht="13.5" customHeight="1">
      <c r="A19" s="106"/>
      <c r="B19" s="82"/>
      <c r="C19" s="33"/>
      <c r="D19" s="4"/>
      <c r="E19" s="4"/>
      <c r="F19" s="4"/>
      <c r="G19" s="4"/>
      <c r="H19" s="31"/>
      <c r="I19" s="2"/>
      <c r="J19" s="2"/>
      <c r="K19" s="2"/>
      <c r="L19" s="2"/>
      <c r="M19" s="32"/>
      <c r="N19" s="12"/>
    </row>
    <row r="20" spans="1:14" s="7" customFormat="1" ht="13.5" customHeight="1">
      <c r="A20" s="106"/>
      <c r="B20" s="82"/>
      <c r="C20" s="31"/>
      <c r="D20" s="2"/>
      <c r="E20" s="2"/>
      <c r="F20" s="4"/>
      <c r="G20" s="4"/>
      <c r="H20" s="34"/>
      <c r="I20" s="4"/>
      <c r="J20" s="4"/>
      <c r="K20" s="2"/>
      <c r="L20" s="2"/>
      <c r="M20" s="32"/>
      <c r="N20" s="12"/>
    </row>
    <row r="21" spans="1:14" s="7" customFormat="1" ht="13.5" customHeight="1" thickBot="1">
      <c r="A21" s="107"/>
      <c r="B21" s="84"/>
      <c r="C21" s="36" t="s">
        <v>4</v>
      </c>
      <c r="D21" s="37">
        <f>SUM(D14:D20)</f>
        <v>6</v>
      </c>
      <c r="E21" s="37">
        <f>SUM(E14:E20)</f>
        <v>6</v>
      </c>
      <c r="F21" s="37">
        <f>SUM(F14:F20)</f>
        <v>4</v>
      </c>
      <c r="G21" s="37">
        <f>SUM(G14:G20)</f>
        <v>4</v>
      </c>
      <c r="H21" s="37" t="s">
        <v>4</v>
      </c>
      <c r="I21" s="37">
        <f>SUM(I14:I20)</f>
        <v>4</v>
      </c>
      <c r="J21" s="37">
        <f>SUM(J14:J20)</f>
        <v>4</v>
      </c>
      <c r="K21" s="37">
        <f>SUM(K14:K20)</f>
        <v>0</v>
      </c>
      <c r="L21" s="37">
        <f>SUM(L14:L20)</f>
        <v>0</v>
      </c>
      <c r="M21" s="23">
        <f>SUM(D21,F21,I21,K21,)</f>
        <v>14</v>
      </c>
      <c r="N21" s="38">
        <f>SUM(E21,G21,J21,L21,N18,M28)</f>
        <v>14</v>
      </c>
    </row>
    <row r="22" spans="1:14" s="40" customFormat="1" ht="13.5" customHeight="1" thickBot="1" thickTop="1">
      <c r="A22" s="108" t="s">
        <v>20</v>
      </c>
      <c r="B22" s="109"/>
      <c r="C22" s="110"/>
      <c r="D22" s="39">
        <f>SUM(D9,D13,D21)</f>
        <v>8</v>
      </c>
      <c r="E22" s="39">
        <f>SUM(E9,E13,E21)</f>
        <v>8</v>
      </c>
      <c r="F22" s="39">
        <f>SUM(F9,F13,F21)</f>
        <v>6</v>
      </c>
      <c r="G22" s="39">
        <f>SUM(G9,G13,G21)</f>
        <v>6</v>
      </c>
      <c r="H22" s="39"/>
      <c r="I22" s="39">
        <f>SUM(I9,I13,I21)</f>
        <v>8</v>
      </c>
      <c r="J22" s="39">
        <f>SUM(J9,J13,J21)</f>
        <v>8</v>
      </c>
      <c r="K22" s="39">
        <f>SUM(K9,K13,K21)</f>
        <v>4</v>
      </c>
      <c r="L22" s="39">
        <f>SUM(L9,L13,L21)</f>
        <v>4</v>
      </c>
      <c r="M22" s="39">
        <f>SUM(D22,F22,I22,K22,)</f>
        <v>26</v>
      </c>
      <c r="N22" s="39">
        <f>SUM(E22,G22,J22,L22,)</f>
        <v>26</v>
      </c>
    </row>
    <row r="23" spans="1:14" s="7" customFormat="1" ht="13.5" customHeight="1">
      <c r="A23" s="79" t="s">
        <v>9</v>
      </c>
      <c r="B23" s="81" t="s">
        <v>46</v>
      </c>
      <c r="C23" s="35" t="s">
        <v>47</v>
      </c>
      <c r="D23" s="2">
        <v>2</v>
      </c>
      <c r="E23" s="2">
        <v>2</v>
      </c>
      <c r="F23" s="2">
        <v>2</v>
      </c>
      <c r="G23" s="2">
        <v>2</v>
      </c>
      <c r="H23" s="3" t="s">
        <v>48</v>
      </c>
      <c r="I23" s="4">
        <v>2</v>
      </c>
      <c r="J23" s="4">
        <v>2</v>
      </c>
      <c r="K23" s="4"/>
      <c r="L23" s="4"/>
      <c r="M23" s="32"/>
      <c r="N23" s="12"/>
    </row>
    <row r="24" spans="1:14" s="7" customFormat="1" ht="13.5" customHeight="1">
      <c r="A24" s="79"/>
      <c r="B24" s="82"/>
      <c r="C24" s="33" t="s">
        <v>22</v>
      </c>
      <c r="D24" s="2">
        <v>2</v>
      </c>
      <c r="E24" s="2">
        <v>2</v>
      </c>
      <c r="F24" s="2"/>
      <c r="G24" s="2"/>
      <c r="H24" s="33" t="s">
        <v>31</v>
      </c>
      <c r="I24" s="2">
        <v>2</v>
      </c>
      <c r="J24" s="2">
        <v>2</v>
      </c>
      <c r="K24" s="2"/>
      <c r="L24" s="2"/>
      <c r="M24" s="32"/>
      <c r="N24" s="12"/>
    </row>
    <row r="25" spans="1:14" s="7" customFormat="1" ht="13.5" customHeight="1">
      <c r="A25" s="79"/>
      <c r="B25" s="82"/>
      <c r="C25" s="33" t="s">
        <v>32</v>
      </c>
      <c r="D25" s="2">
        <v>2</v>
      </c>
      <c r="E25" s="2">
        <v>2</v>
      </c>
      <c r="F25" s="2"/>
      <c r="G25" s="2"/>
      <c r="H25" s="41" t="s">
        <v>23</v>
      </c>
      <c r="I25" s="2"/>
      <c r="J25" s="2"/>
      <c r="K25" s="2">
        <v>2</v>
      </c>
      <c r="L25" s="2">
        <v>2</v>
      </c>
      <c r="M25" s="32"/>
      <c r="N25" s="12"/>
    </row>
    <row r="26" spans="1:14" s="7" customFormat="1" ht="13.5" customHeight="1">
      <c r="A26" s="79"/>
      <c r="B26" s="82"/>
      <c r="C26" s="33" t="s">
        <v>21</v>
      </c>
      <c r="D26" s="4">
        <v>2</v>
      </c>
      <c r="E26" s="4">
        <v>2</v>
      </c>
      <c r="F26" s="2"/>
      <c r="G26" s="2"/>
      <c r="H26" s="41" t="s">
        <v>49</v>
      </c>
      <c r="I26" s="2"/>
      <c r="J26" s="2"/>
      <c r="K26" s="2">
        <v>2</v>
      </c>
      <c r="L26" s="2">
        <v>2</v>
      </c>
      <c r="M26" s="32"/>
      <c r="N26" s="12"/>
    </row>
    <row r="27" spans="1:14" s="7" customFormat="1" ht="13.5" customHeight="1">
      <c r="A27" s="79"/>
      <c r="B27" s="82"/>
      <c r="C27" s="33" t="s">
        <v>30</v>
      </c>
      <c r="D27" s="4">
        <v>2</v>
      </c>
      <c r="E27" s="4">
        <v>2</v>
      </c>
      <c r="F27" s="2"/>
      <c r="G27" s="2"/>
      <c r="H27" s="31" t="s">
        <v>50</v>
      </c>
      <c r="I27" s="2"/>
      <c r="J27" s="2"/>
      <c r="K27" s="2">
        <v>2</v>
      </c>
      <c r="L27" s="2">
        <v>2</v>
      </c>
      <c r="M27" s="32"/>
      <c r="N27" s="12"/>
    </row>
    <row r="28" spans="1:14" s="7" customFormat="1" ht="13.5" customHeight="1">
      <c r="A28" s="79"/>
      <c r="B28" s="82"/>
      <c r="C28" s="41" t="s">
        <v>51</v>
      </c>
      <c r="D28" s="4"/>
      <c r="E28" s="4"/>
      <c r="F28" s="2">
        <v>2</v>
      </c>
      <c r="G28" s="2">
        <v>2</v>
      </c>
      <c r="H28" s="42" t="s">
        <v>24</v>
      </c>
      <c r="I28" s="11"/>
      <c r="J28" s="11"/>
      <c r="K28" s="11">
        <v>2</v>
      </c>
      <c r="L28" s="11">
        <v>2</v>
      </c>
      <c r="M28" s="32"/>
      <c r="N28" s="12"/>
    </row>
    <row r="29" spans="1:14" s="7" customFormat="1" ht="13.5" customHeight="1">
      <c r="A29" s="79"/>
      <c r="B29" s="82"/>
      <c r="C29" s="31" t="s">
        <v>52</v>
      </c>
      <c r="D29" s="2"/>
      <c r="E29" s="2"/>
      <c r="F29" s="2">
        <v>2</v>
      </c>
      <c r="G29" s="2">
        <v>2</v>
      </c>
      <c r="H29" s="42"/>
      <c r="I29" s="2"/>
      <c r="J29" s="2"/>
      <c r="K29" s="2"/>
      <c r="L29" s="2"/>
      <c r="M29" s="32"/>
      <c r="N29" s="12"/>
    </row>
    <row r="30" spans="1:14" s="7" customFormat="1" ht="13.5" customHeight="1">
      <c r="A30" s="79"/>
      <c r="B30" s="82"/>
      <c r="C30" s="31" t="s">
        <v>53</v>
      </c>
      <c r="D30" s="2"/>
      <c r="E30" s="2"/>
      <c r="F30" s="43">
        <v>2</v>
      </c>
      <c r="G30" s="2">
        <v>2</v>
      </c>
      <c r="H30" s="41"/>
      <c r="I30" s="2"/>
      <c r="J30" s="2"/>
      <c r="K30" s="2"/>
      <c r="L30" s="2"/>
      <c r="M30" s="32"/>
      <c r="N30" s="12"/>
    </row>
    <row r="31" spans="1:14" s="7" customFormat="1" ht="13.5" customHeight="1">
      <c r="A31" s="79"/>
      <c r="B31" s="82"/>
      <c r="C31" s="42" t="s">
        <v>54</v>
      </c>
      <c r="D31" s="2"/>
      <c r="E31" s="2"/>
      <c r="F31" s="2">
        <v>2</v>
      </c>
      <c r="G31" s="2">
        <v>2</v>
      </c>
      <c r="H31" s="31"/>
      <c r="I31" s="2"/>
      <c r="J31" s="2"/>
      <c r="K31" s="2"/>
      <c r="L31" s="2"/>
      <c r="M31" s="32"/>
      <c r="N31" s="12"/>
    </row>
    <row r="32" spans="1:14" s="7" customFormat="1" ht="13.5" customHeight="1">
      <c r="A32" s="79"/>
      <c r="B32" s="82"/>
      <c r="C32" s="42"/>
      <c r="D32" s="42"/>
      <c r="E32" s="42"/>
      <c r="F32" s="42"/>
      <c r="G32" s="42"/>
      <c r="H32" s="44"/>
      <c r="I32" s="6"/>
      <c r="J32" s="6"/>
      <c r="K32" s="6"/>
      <c r="L32" s="6"/>
      <c r="M32" s="32"/>
      <c r="N32" s="12"/>
    </row>
    <row r="33" spans="1:14" s="7" customFormat="1" ht="13.5" customHeight="1">
      <c r="A33" s="79"/>
      <c r="B33" s="82"/>
      <c r="C33" s="41"/>
      <c r="D33" s="2"/>
      <c r="E33" s="2"/>
      <c r="F33" s="2"/>
      <c r="G33" s="2"/>
      <c r="H33" s="44"/>
      <c r="I33" s="6"/>
      <c r="J33" s="6"/>
      <c r="K33" s="6"/>
      <c r="L33" s="6"/>
      <c r="M33" s="32"/>
      <c r="N33" s="12"/>
    </row>
    <row r="34" spans="1:14" s="7" customFormat="1" ht="13.5" customHeight="1" thickBot="1">
      <c r="A34" s="79"/>
      <c r="B34" s="82"/>
      <c r="C34" s="45"/>
      <c r="D34" s="46"/>
      <c r="E34" s="46"/>
      <c r="F34" s="46"/>
      <c r="G34" s="46"/>
      <c r="H34" s="47"/>
      <c r="I34" s="6"/>
      <c r="J34" s="6"/>
      <c r="K34" s="6"/>
      <c r="L34" s="6"/>
      <c r="M34" s="32"/>
      <c r="N34" s="12"/>
    </row>
    <row r="35" spans="1:14" s="7" customFormat="1" ht="13.5" customHeight="1" thickTop="1">
      <c r="A35" s="79"/>
      <c r="B35" s="83" t="s">
        <v>25</v>
      </c>
      <c r="C35" s="48" t="s">
        <v>55</v>
      </c>
      <c r="D35" s="4">
        <v>2</v>
      </c>
      <c r="E35" s="4">
        <v>2</v>
      </c>
      <c r="F35" s="4"/>
      <c r="G35" s="4"/>
      <c r="H35" s="3" t="s">
        <v>34</v>
      </c>
      <c r="I35" s="5">
        <v>2</v>
      </c>
      <c r="J35" s="5">
        <v>2</v>
      </c>
      <c r="K35" s="5"/>
      <c r="L35" s="5"/>
      <c r="M35" s="32"/>
      <c r="N35" s="12"/>
    </row>
    <row r="36" spans="1:14" s="7" customFormat="1" ht="13.5" customHeight="1">
      <c r="A36" s="79"/>
      <c r="B36" s="81"/>
      <c r="C36" s="33" t="s">
        <v>10</v>
      </c>
      <c r="D36" s="4">
        <v>2</v>
      </c>
      <c r="E36" s="4">
        <v>2</v>
      </c>
      <c r="F36" s="4"/>
      <c r="G36" s="4"/>
      <c r="H36" s="31" t="s">
        <v>19</v>
      </c>
      <c r="I36" s="4">
        <v>2</v>
      </c>
      <c r="J36" s="4">
        <v>2</v>
      </c>
      <c r="K36" s="4"/>
      <c r="L36" s="4"/>
      <c r="M36" s="32"/>
      <c r="N36" s="12"/>
    </row>
    <row r="37" spans="1:14" s="7" customFormat="1" ht="13.5" customHeight="1">
      <c r="A37" s="79"/>
      <c r="B37" s="81"/>
      <c r="C37" s="49" t="s">
        <v>56</v>
      </c>
      <c r="D37" s="4"/>
      <c r="E37" s="4"/>
      <c r="F37" s="4">
        <v>2</v>
      </c>
      <c r="G37" s="4">
        <v>2</v>
      </c>
      <c r="H37" s="41" t="s">
        <v>57</v>
      </c>
      <c r="I37" s="2">
        <v>2</v>
      </c>
      <c r="J37" s="2">
        <v>2</v>
      </c>
      <c r="K37" s="2"/>
      <c r="L37" s="2"/>
      <c r="M37" s="32"/>
      <c r="N37" s="12"/>
    </row>
    <row r="38" spans="1:14" s="7" customFormat="1" ht="13.5" customHeight="1">
      <c r="A38" s="79"/>
      <c r="B38" s="81"/>
      <c r="D38" s="4"/>
      <c r="E38" s="4"/>
      <c r="F38" s="4"/>
      <c r="G38" s="4"/>
      <c r="H38" s="3" t="s">
        <v>26</v>
      </c>
      <c r="I38" s="2">
        <v>2</v>
      </c>
      <c r="J38" s="2">
        <v>2</v>
      </c>
      <c r="K38" s="2"/>
      <c r="L38" s="2"/>
      <c r="M38" s="32"/>
      <c r="N38" s="12"/>
    </row>
    <row r="39" spans="1:14" s="7" customFormat="1" ht="13.5" customHeight="1">
      <c r="A39" s="79"/>
      <c r="B39" s="81"/>
      <c r="C39" s="42"/>
      <c r="D39" s="4"/>
      <c r="E39" s="4"/>
      <c r="F39" s="4"/>
      <c r="G39" s="4"/>
      <c r="H39" s="31" t="s">
        <v>11</v>
      </c>
      <c r="I39" s="2">
        <v>2</v>
      </c>
      <c r="J39" s="2">
        <v>2</v>
      </c>
      <c r="K39" s="4"/>
      <c r="L39" s="4"/>
      <c r="M39" s="32"/>
      <c r="N39" s="12"/>
    </row>
    <row r="40" spans="1:14" s="7" customFormat="1" ht="13.5" customHeight="1">
      <c r="A40" s="79"/>
      <c r="B40" s="81"/>
      <c r="C40" s="31"/>
      <c r="D40" s="4"/>
      <c r="E40" s="4"/>
      <c r="F40" s="4"/>
      <c r="G40" s="4"/>
      <c r="H40" s="3" t="s">
        <v>29</v>
      </c>
      <c r="I40" s="4"/>
      <c r="J40" s="4"/>
      <c r="K40" s="4">
        <v>2</v>
      </c>
      <c r="L40" s="4">
        <v>2</v>
      </c>
      <c r="M40" s="32"/>
      <c r="N40" s="12"/>
    </row>
    <row r="41" spans="1:14" s="7" customFormat="1" ht="13.5" customHeight="1">
      <c r="A41" s="79"/>
      <c r="B41" s="81"/>
      <c r="D41" s="4"/>
      <c r="E41" s="4"/>
      <c r="F41" s="4"/>
      <c r="G41" s="4"/>
      <c r="H41" s="50" t="s">
        <v>12</v>
      </c>
      <c r="I41" s="4"/>
      <c r="J41" s="4"/>
      <c r="K41" s="4">
        <v>2</v>
      </c>
      <c r="L41" s="4">
        <v>2</v>
      </c>
      <c r="M41" s="32"/>
      <c r="N41" s="12"/>
    </row>
    <row r="42" spans="1:14" s="7" customFormat="1" ht="13.5" customHeight="1">
      <c r="A42" s="79"/>
      <c r="B42" s="81"/>
      <c r="C42" s="45"/>
      <c r="D42" s="4"/>
      <c r="E42" s="4"/>
      <c r="F42" s="6"/>
      <c r="G42" s="6"/>
      <c r="H42" s="41" t="s">
        <v>27</v>
      </c>
      <c r="I42" s="4"/>
      <c r="J42" s="4"/>
      <c r="K42" s="4">
        <v>2</v>
      </c>
      <c r="L42" s="4">
        <v>2</v>
      </c>
      <c r="M42" s="32"/>
      <c r="N42" s="12"/>
    </row>
    <row r="43" spans="1:14" s="7" customFormat="1" ht="13.5" customHeight="1">
      <c r="A43" s="79"/>
      <c r="B43" s="81"/>
      <c r="C43" s="31"/>
      <c r="D43" s="2"/>
      <c r="E43" s="2"/>
      <c r="F43" s="2"/>
      <c r="G43" s="2"/>
      <c r="H43" s="42" t="s">
        <v>58</v>
      </c>
      <c r="I43" s="4"/>
      <c r="J43" s="4"/>
      <c r="K43" s="4">
        <v>2</v>
      </c>
      <c r="L43" s="4">
        <v>2</v>
      </c>
      <c r="M43" s="32"/>
      <c r="N43" s="12"/>
    </row>
    <row r="44" spans="1:14" s="7" customFormat="1" ht="13.5" customHeight="1">
      <c r="A44" s="79"/>
      <c r="B44" s="81"/>
      <c r="C44" s="31"/>
      <c r="D44" s="2"/>
      <c r="E44" s="2"/>
      <c r="F44" s="2"/>
      <c r="G44" s="2"/>
      <c r="I44" s="6"/>
      <c r="J44" s="6"/>
      <c r="K44" s="6"/>
      <c r="L44" s="6"/>
      <c r="M44" s="32"/>
      <c r="N44" s="12"/>
    </row>
    <row r="45" spans="1:14" s="7" customFormat="1" ht="13.5" customHeight="1" thickBot="1">
      <c r="A45" s="79"/>
      <c r="B45" s="84"/>
      <c r="C45" s="45"/>
      <c r="D45" s="6"/>
      <c r="E45" s="6"/>
      <c r="F45" s="6"/>
      <c r="G45" s="6"/>
      <c r="H45" s="44"/>
      <c r="I45" s="6"/>
      <c r="J45" s="6"/>
      <c r="K45" s="6"/>
      <c r="L45" s="6"/>
      <c r="M45" s="32"/>
      <c r="N45" s="12"/>
    </row>
    <row r="46" spans="1:14" s="7" customFormat="1" ht="13.5" customHeight="1" thickBot="1">
      <c r="A46" s="80"/>
      <c r="B46" s="85" t="s">
        <v>59</v>
      </c>
      <c r="C46" s="86"/>
      <c r="D46" s="51">
        <v>10</v>
      </c>
      <c r="E46" s="51">
        <v>10</v>
      </c>
      <c r="F46" s="51">
        <v>12</v>
      </c>
      <c r="G46" s="51">
        <v>12</v>
      </c>
      <c r="H46" s="52" t="s">
        <v>13</v>
      </c>
      <c r="I46" s="51">
        <v>10</v>
      </c>
      <c r="J46" s="51">
        <v>10</v>
      </c>
      <c r="K46" s="51">
        <v>14</v>
      </c>
      <c r="L46" s="51">
        <v>14</v>
      </c>
      <c r="M46" s="52">
        <f>SUM(D46,F46,I46,K46,Q43)</f>
        <v>46</v>
      </c>
      <c r="N46" s="53">
        <f>SUM(E46,G46,J46,L46,)</f>
        <v>46</v>
      </c>
    </row>
    <row r="47" spans="1:14" s="40" customFormat="1" ht="13.5" customHeight="1" thickBot="1" thickTop="1">
      <c r="A47" s="87" t="s">
        <v>60</v>
      </c>
      <c r="B47" s="88"/>
      <c r="C47" s="89"/>
      <c r="D47" s="55">
        <f>SUM(D46,D21,D13,D9,)</f>
        <v>18</v>
      </c>
      <c r="E47" s="55">
        <f>SUM(E46,E21,E13,E9,)</f>
        <v>18</v>
      </c>
      <c r="F47" s="55">
        <f>SUM(F46,F21,F13,F9,)</f>
        <v>18</v>
      </c>
      <c r="G47" s="55">
        <f>SUM(G46,G21,G13,G9,)</f>
        <v>18</v>
      </c>
      <c r="H47" s="54"/>
      <c r="I47" s="55">
        <f>SUM(I46,I21,I13,I9,)</f>
        <v>18</v>
      </c>
      <c r="J47" s="55">
        <f>SUM(J46,J21,J13,J9,)</f>
        <v>18</v>
      </c>
      <c r="K47" s="55">
        <f>SUM(K46,K21,K13,K9,)</f>
        <v>18</v>
      </c>
      <c r="L47" s="55">
        <f>SUM(L46,L21,L13,L9)</f>
        <v>18</v>
      </c>
      <c r="M47" s="56">
        <f>SUM(M46,M21,M13,M9,)</f>
        <v>72</v>
      </c>
      <c r="N47" s="57">
        <f>SUM(N46,N21,N13,N9,)</f>
        <v>72</v>
      </c>
    </row>
    <row r="48" spans="1:14" s="40" customFormat="1" ht="13.5" customHeight="1" thickTop="1">
      <c r="A48" s="90" t="s">
        <v>37</v>
      </c>
      <c r="B48" s="92"/>
      <c r="C48" s="93"/>
      <c r="D48" s="58">
        <v>0</v>
      </c>
      <c r="E48" s="58"/>
      <c r="F48" s="58">
        <v>0</v>
      </c>
      <c r="G48" s="58"/>
      <c r="H48" s="59"/>
      <c r="I48" s="60"/>
      <c r="J48" s="60"/>
      <c r="K48" s="60"/>
      <c r="L48" s="60"/>
      <c r="M48" s="59"/>
      <c r="N48" s="59"/>
    </row>
    <row r="49" spans="1:14" s="40" customFormat="1" ht="13.5" customHeight="1" thickBot="1">
      <c r="A49" s="90"/>
      <c r="B49" s="94"/>
      <c r="C49" s="95"/>
      <c r="D49" s="61">
        <v>0</v>
      </c>
      <c r="E49" s="61"/>
      <c r="F49" s="61">
        <v>0</v>
      </c>
      <c r="G49" s="61"/>
      <c r="H49" s="62"/>
      <c r="I49" s="63"/>
      <c r="J49" s="63"/>
      <c r="K49" s="63"/>
      <c r="L49" s="63"/>
      <c r="M49" s="62"/>
      <c r="N49" s="62"/>
    </row>
    <row r="50" spans="1:14" s="40" customFormat="1" ht="13.5" customHeight="1" thickTop="1">
      <c r="A50" s="91"/>
      <c r="B50" s="96" t="s">
        <v>61</v>
      </c>
      <c r="C50" s="97"/>
      <c r="D50" s="60">
        <v>0</v>
      </c>
      <c r="E50" s="60"/>
      <c r="F50" s="60">
        <v>0</v>
      </c>
      <c r="G50" s="60"/>
      <c r="H50" s="59"/>
      <c r="I50" s="60"/>
      <c r="J50" s="60"/>
      <c r="K50" s="60"/>
      <c r="L50" s="60"/>
      <c r="M50" s="59">
        <v>0</v>
      </c>
      <c r="N50" s="59"/>
    </row>
    <row r="51" spans="1:14" ht="21.75" customHeight="1">
      <c r="A51" s="71" t="s">
        <v>62</v>
      </c>
      <c r="B51" s="64" t="s">
        <v>63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</row>
    <row r="52" spans="1:14" ht="18" customHeight="1">
      <c r="A52" s="71"/>
      <c r="B52" s="67" t="s">
        <v>64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</row>
    <row r="53" spans="1:14" ht="29.25" customHeight="1">
      <c r="A53" s="71"/>
      <c r="B53" s="73" t="s">
        <v>65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</row>
    <row r="54" spans="1:14" ht="0.75" customHeight="1" thickBot="1">
      <c r="A54" s="72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</row>
    <row r="55" ht="12.75" customHeight="1">
      <c r="C55" s="70"/>
    </row>
    <row r="56" spans="2:3" ht="12.75" customHeight="1">
      <c r="B56" s="8"/>
      <c r="C56" s="70"/>
    </row>
    <row r="57" spans="2:3" ht="12.75" customHeight="1">
      <c r="B57" s="8"/>
      <c r="C57" s="70"/>
    </row>
    <row r="58" spans="2:3" ht="12.75" customHeight="1">
      <c r="B58" s="8"/>
      <c r="C58" s="70"/>
    </row>
    <row r="59" spans="2:3" ht="12.75" customHeight="1">
      <c r="B59" s="8"/>
      <c r="C59" s="70"/>
    </row>
    <row r="60" ht="12.75" customHeight="1">
      <c r="C60" s="64"/>
    </row>
    <row r="61" ht="12.75" customHeight="1">
      <c r="C61" s="64"/>
    </row>
    <row r="62" ht="12.75" customHeight="1">
      <c r="C62" s="64"/>
    </row>
  </sheetData>
  <sheetProtection/>
  <mergeCells count="28">
    <mergeCell ref="A2:L2"/>
    <mergeCell ref="M2:N2"/>
    <mergeCell ref="A3:G3"/>
    <mergeCell ref="H3:L3"/>
    <mergeCell ref="M3:N4"/>
    <mergeCell ref="A4:C5"/>
    <mergeCell ref="D4:E4"/>
    <mergeCell ref="F4:G4"/>
    <mergeCell ref="H4:H5"/>
    <mergeCell ref="I4:J4"/>
    <mergeCell ref="B49:C49"/>
    <mergeCell ref="B50:C50"/>
    <mergeCell ref="K4:L4"/>
    <mergeCell ref="A6:A13"/>
    <mergeCell ref="B6:B9"/>
    <mergeCell ref="B10:B13"/>
    <mergeCell ref="A14:B21"/>
    <mergeCell ref="A22:C22"/>
    <mergeCell ref="A51:A54"/>
    <mergeCell ref="B53:N53"/>
    <mergeCell ref="B54:N54"/>
    <mergeCell ref="A23:A46"/>
    <mergeCell ref="B23:B34"/>
    <mergeCell ref="B35:B45"/>
    <mergeCell ref="B46:C46"/>
    <mergeCell ref="A47:C47"/>
    <mergeCell ref="A48:A50"/>
    <mergeCell ref="B48:C4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3fpartment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part1</dc:creator>
  <cp:keywords/>
  <dc:description/>
  <cp:lastModifiedBy>user</cp:lastModifiedBy>
  <cp:lastPrinted>2017-01-17T08:11:20Z</cp:lastPrinted>
  <dcterms:created xsi:type="dcterms:W3CDTF">2007-01-12T02:49:44Z</dcterms:created>
  <dcterms:modified xsi:type="dcterms:W3CDTF">2017-03-16T07:20:12Z</dcterms:modified>
  <cp:category/>
  <cp:version/>
  <cp:contentType/>
  <cp:contentStatus/>
</cp:coreProperties>
</file>